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90"/>
  </bookViews>
  <sheets>
    <sheet name="GENEL MERKEZ Solo" sheetId="1" r:id="rId1"/>
    <sheet name="MERKEZ VE İL TŞK KONSOLİDE" sheetId="2" r:id="rId2"/>
  </sheets>
  <definedNames>
    <definedName name="_xlnm.Print_Area" localSheetId="0">'GENEL MERKEZ Solo'!$C$1:$P$50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8" i="2" l="1"/>
  <c r="H48" i="2"/>
  <c r="O40" i="2"/>
  <c r="O50" i="2" s="1"/>
  <c r="H40" i="2"/>
  <c r="I36" i="2" s="1"/>
  <c r="O12" i="2"/>
  <c r="H12" i="2"/>
  <c r="I17" i="2" l="1"/>
  <c r="I21" i="2"/>
  <c r="I25" i="2"/>
  <c r="I29" i="2"/>
  <c r="I33" i="2"/>
  <c r="H50" i="2"/>
  <c r="I18" i="2"/>
  <c r="I22" i="2"/>
  <c r="I26" i="2"/>
  <c r="I30" i="2"/>
  <c r="I34" i="2"/>
  <c r="I15" i="2"/>
  <c r="I19" i="2"/>
  <c r="I23" i="2"/>
  <c r="I27" i="2"/>
  <c r="I31" i="2"/>
  <c r="I35" i="2"/>
  <c r="I16" i="2"/>
  <c r="I20" i="2"/>
  <c r="I24" i="2"/>
  <c r="I28" i="2"/>
  <c r="I32" i="2"/>
  <c r="H48" i="1"/>
  <c r="O40" i="1"/>
  <c r="H40" i="1"/>
  <c r="I39" i="1" s="1"/>
  <c r="I34" i="1" l="1"/>
  <c r="I38" i="1"/>
  <c r="I37" i="1"/>
  <c r="I26" i="1"/>
  <c r="I22" i="1"/>
  <c r="I18" i="1"/>
  <c r="I31" i="1"/>
  <c r="I35" i="1"/>
  <c r="I29" i="1"/>
  <c r="I25" i="1"/>
  <c r="I21" i="1"/>
  <c r="I17" i="1"/>
  <c r="I32" i="1"/>
  <c r="I36" i="1"/>
  <c r="I28" i="1"/>
  <c r="I24" i="1"/>
  <c r="I20" i="1"/>
  <c r="I16" i="1"/>
  <c r="I33" i="1"/>
  <c r="I27" i="1"/>
  <c r="I23" i="1"/>
  <c r="I19" i="1"/>
  <c r="I30" i="1"/>
  <c r="O48" i="1"/>
  <c r="O12" i="1"/>
  <c r="H12" i="1"/>
  <c r="O50" i="1" l="1"/>
  <c r="H50" i="1"/>
  <c r="I15" i="1"/>
</calcChain>
</file>

<file path=xl/sharedStrings.xml><?xml version="1.0" encoding="utf-8"?>
<sst xmlns="http://schemas.openxmlformats.org/spreadsheetml/2006/main" count="169" uniqueCount="59">
  <si>
    <t>ÖNCEKİ DÖNEMDEN DEVREDEN BORÇLAR</t>
  </si>
  <si>
    <t>Satıcılara Borçlar</t>
  </si>
  <si>
    <t>Ödenecek Vergiler</t>
  </si>
  <si>
    <t>Ödenecek Sosyal Güv. Kesint.</t>
  </si>
  <si>
    <t>Personele Borçlar</t>
  </si>
  <si>
    <t>Diğer Çeşitli Borçlar</t>
  </si>
  <si>
    <t>TOPLAM</t>
  </si>
  <si>
    <t>ÖNCEKİ DÖNEMDEN DEVREDEN NAKİT VE ALACAKLAR</t>
  </si>
  <si>
    <t>Kasa</t>
  </si>
  <si>
    <t>Bankalar</t>
  </si>
  <si>
    <t>Verilen Depozito ve Teminatlar</t>
  </si>
  <si>
    <t>Verilen Avanslar</t>
  </si>
  <si>
    <t>Diğer Çeşitli Alacaklar</t>
  </si>
  <si>
    <t>GİDERLER</t>
  </si>
  <si>
    <t>GELİRLER</t>
  </si>
  <si>
    <t>GİDERLER TOPLAMI</t>
  </si>
  <si>
    <t>GELİRLER TOPLAMI</t>
  </si>
  <si>
    <t>%</t>
  </si>
  <si>
    <t>31.12.2021 TARİHİNDEKİ NAKİT VE ALACAKLAR</t>
  </si>
  <si>
    <t>31.12.2021 TARİHİNDEKİ BORÇLAR</t>
  </si>
  <si>
    <t>Ödenecek Sosyal Güv. Kesi.</t>
  </si>
  <si>
    <t>GENEL TOPLAM</t>
  </si>
  <si>
    <t>PERSONEL ÜCRET VE SİGORTA GİDERLERİ</t>
  </si>
  <si>
    <t>YİYECEK İÇECEK VE TEMİZLİK GİDERLERİ</t>
  </si>
  <si>
    <t>ISITMA,AYDINLATMA VE SU GİDERLERİ</t>
  </si>
  <si>
    <t>KARGO,NAKLİYE, TAŞIMACILIK GİDERLERİ</t>
  </si>
  <si>
    <t>ŞEHİR İÇİ ULAŞIM VE OTOPARK GİDERLERİ</t>
  </si>
  <si>
    <t>GÜVENLİK HİZMET ALIM GİDERLERİ</t>
  </si>
  <si>
    <t>BASILI KAĞIT KIRTASİYE VE DİĞ GİDERLER</t>
  </si>
  <si>
    <t xml:space="preserve">NOTER GİDERLERİ </t>
  </si>
  <si>
    <t>TELEFON,HABERLEŞME GİDERLERİ</t>
  </si>
  <si>
    <t>TEMSİL VE AĞIRLAMA GİDERLERİ</t>
  </si>
  <si>
    <t>YÖNETİM BİNASI KİRA GİDERİ</t>
  </si>
  <si>
    <t>YÖNETİM BİNASI SİGORTA GİDERİ</t>
  </si>
  <si>
    <t>KİRALIK ARAÇ GİDERLERİ</t>
  </si>
  <si>
    <t>REKLAM VE TANITIM GİDERLERİ</t>
  </si>
  <si>
    <t>BEYANNAME DAMGA VERGİSİ GİDERLERİ</t>
  </si>
  <si>
    <t>BANKA POS KOMİSYONU</t>
  </si>
  <si>
    <t>YÖNETİM BİNASI BAKIM ONARIMI</t>
  </si>
  <si>
    <t>KONAKLAMA VE SEYAHAT GİDERLERİ</t>
  </si>
  <si>
    <t>TAŞIT BAKIM ONARIM YAKIT GİDERLERİ</t>
  </si>
  <si>
    <t xml:space="preserve"> </t>
  </si>
  <si>
    <t>ÜYE GİRİŞ AİDATLARI</t>
  </si>
  <si>
    <t>YILLIK ÜYE AİDATLARI</t>
  </si>
  <si>
    <t>BAĞIŞ VE YARDIMLAR</t>
  </si>
  <si>
    <t>DEMİRBAŞ BAKIM ONARIM GİDERLERİ</t>
  </si>
  <si>
    <t>SAİR GELİRLER</t>
  </si>
  <si>
    <t>BANKA EFT HAVALE GİDERLERİ</t>
  </si>
  <si>
    <t>FOTOĞRAF VE FİLM CEKİM GİDERLERİ</t>
  </si>
  <si>
    <t>MEMLEKET PARTİSİ GENEL MERKEZİ    31.12.2021 TARİHLİ GELİR GİDER CETVELİ    (TL)</t>
  </si>
  <si>
    <t>REKLAM VE TANITIM KONGRE GİDERLERİ</t>
  </si>
  <si>
    <t>MÜŞAVİRLİK GİDERLERİ</t>
  </si>
  <si>
    <t>SİGORTALAMA GİDERLERİ</t>
  </si>
  <si>
    <t>BANKA POS KOMİSYON GİDERLERİ</t>
  </si>
  <si>
    <t>BASILI KAĞIT KIRTASİYE VE DİĞ GİDERLERİ</t>
  </si>
  <si>
    <t>YÖNETİM BİNASI KİRA GİDERLERİ</t>
  </si>
  <si>
    <t>YÖNETİM BİNASI BAKIM ONARIM GİDERLERİ</t>
  </si>
  <si>
    <t>DİĞER GİDERLERİ</t>
  </si>
  <si>
    <t>DEMİRBAŞLAR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</si>
</sst>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;[Red]#,##0.00"/>
    <numFmt numFmtId="165" formatCode="#,##0.000;[Red]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i/>
      <u/>
      <sz val="11"/>
      <color theme="1"/>
      <name val="Calibri"/>
      <family val="2"/>
      <charset val="162"/>
      <scheme val="minor"/>
    </font>
    <font>
      <b/>
      <u/>
      <sz val="11"/>
      <color theme="1"/>
      <name val="Calibri"/>
      <family val="2"/>
      <charset val="162"/>
      <scheme val="minor"/>
    </font>
    <font>
      <b/>
      <i/>
      <u/>
      <sz val="16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162"/>
    </font>
    <font>
      <b/>
      <i/>
      <u/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u/>
      <sz val="8"/>
      <color theme="1"/>
      <name val="Calibri"/>
      <family val="2"/>
      <charset val="162"/>
      <scheme val="minor"/>
    </font>
    <font>
      <u/>
      <sz val="11"/>
      <color theme="1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8" fillId="0" borderId="0">
      <alignment horizontal="left" vertical="top"/>
    </xf>
  </cellStyleXfs>
  <cellXfs count="104">
    <xf numFmtId="0" fontId="0" fillId="0" borderId="0" xfId="0"/>
    <xf numFmtId="0" fontId="0" fillId="0" borderId="1" xfId="0" applyBorder="1"/>
    <xf numFmtId="164" fontId="2" fillId="0" borderId="1" xfId="0" applyNumberFormat="1" applyFont="1" applyBorder="1"/>
    <xf numFmtId="0" fontId="2" fillId="0" borderId="1" xfId="0" applyFont="1" applyBorder="1"/>
    <xf numFmtId="0" fontId="0" fillId="0" borderId="1" xfId="0" applyBorder="1" applyAlignment="1"/>
    <xf numFmtId="164" fontId="2" fillId="2" borderId="1" xfId="0" applyNumberFormat="1" applyFont="1" applyFill="1" applyBorder="1"/>
    <xf numFmtId="0" fontId="0" fillId="0" borderId="3" xfId="0" applyBorder="1"/>
    <xf numFmtId="0" fontId="0" fillId="0" borderId="6" xfId="0" applyBorder="1"/>
    <xf numFmtId="164" fontId="2" fillId="0" borderId="7" xfId="0" applyNumberFormat="1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2" fillId="0" borderId="11" xfId="0" applyNumberFormat="1" applyFont="1" applyBorder="1"/>
    <xf numFmtId="0" fontId="0" fillId="0" borderId="11" xfId="0" applyBorder="1"/>
    <xf numFmtId="0" fontId="0" fillId="0" borderId="7" xfId="0" applyBorder="1"/>
    <xf numFmtId="0" fontId="2" fillId="2" borderId="9" xfId="0" applyFont="1" applyFill="1" applyBorder="1"/>
    <xf numFmtId="164" fontId="2" fillId="2" borderId="9" xfId="0" applyNumberFormat="1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0" borderId="6" xfId="0" applyFont="1" applyBorder="1"/>
    <xf numFmtId="0" fontId="2" fillId="2" borderId="8" xfId="0" applyFont="1" applyFill="1" applyBorder="1"/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/>
    </xf>
    <xf numFmtId="43" fontId="2" fillId="0" borderId="1" xfId="1" applyFont="1" applyBorder="1"/>
    <xf numFmtId="0" fontId="9" fillId="0" borderId="5" xfId="0" applyFont="1" applyBorder="1" applyAlignment="1">
      <alignment horizontal="center"/>
    </xf>
    <xf numFmtId="43" fontId="10" fillId="0" borderId="7" xfId="1" applyFont="1" applyBorder="1"/>
    <xf numFmtId="164" fontId="10" fillId="0" borderId="7" xfId="0" applyNumberFormat="1" applyFont="1" applyBorder="1"/>
    <xf numFmtId="0" fontId="10" fillId="0" borderId="7" xfId="0" applyFont="1" applyBorder="1"/>
    <xf numFmtId="43" fontId="10" fillId="2" borderId="10" xfId="1" applyFont="1" applyFill="1" applyBorder="1"/>
    <xf numFmtId="0" fontId="11" fillId="0" borderId="5" xfId="0" applyFont="1" applyBorder="1" applyAlignment="1">
      <alignment horizontal="center"/>
    </xf>
    <xf numFmtId="10" fontId="10" fillId="0" borderId="7" xfId="0" applyNumberFormat="1" applyFont="1" applyBorder="1"/>
    <xf numFmtId="0" fontId="0" fillId="0" borderId="15" xfId="0" applyBorder="1"/>
    <xf numFmtId="0" fontId="0" fillId="0" borderId="13" xfId="0" applyBorder="1"/>
    <xf numFmtId="0" fontId="0" fillId="0" borderId="0" xfId="0" applyBorder="1"/>
    <xf numFmtId="0" fontId="0" fillId="2" borderId="16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0" fillId="2" borderId="23" xfId="0" applyFill="1" applyBorder="1"/>
    <xf numFmtId="0" fontId="2" fillId="0" borderId="1" xfId="0" applyFont="1" applyBorder="1"/>
    <xf numFmtId="0" fontId="2" fillId="0" borderId="6" xfId="0" applyFont="1" applyBorder="1"/>
    <xf numFmtId="0" fontId="0" fillId="3" borderId="5" xfId="0" applyFill="1" applyBorder="1"/>
    <xf numFmtId="0" fontId="12" fillId="0" borderId="1" xfId="0" applyFont="1" applyBorder="1"/>
    <xf numFmtId="43" fontId="5" fillId="0" borderId="1" xfId="1" applyFont="1" applyBorder="1"/>
    <xf numFmtId="164" fontId="5" fillId="0" borderId="1" xfId="0" applyNumberFormat="1" applyFont="1" applyBorder="1"/>
    <xf numFmtId="0" fontId="1" fillId="0" borderId="1" xfId="0" applyFont="1" applyBorder="1"/>
    <xf numFmtId="0" fontId="3" fillId="0" borderId="0" xfId="0" applyFont="1" applyAlignment="1">
      <alignment horizontal="left"/>
    </xf>
    <xf numFmtId="165" fontId="0" fillId="0" borderId="0" xfId="0" applyNumberFormat="1" applyBorder="1"/>
    <xf numFmtId="165" fontId="2" fillId="0" borderId="7" xfId="0" applyNumberFormat="1" applyFont="1" applyBorder="1"/>
    <xf numFmtId="165" fontId="0" fillId="0" borderId="10" xfId="0" applyNumberFormat="1" applyBorder="1"/>
    <xf numFmtId="165" fontId="10" fillId="0" borderId="7" xfId="1" applyNumberFormat="1" applyFont="1" applyBorder="1"/>
    <xf numFmtId="165" fontId="10" fillId="2" borderId="10" xfId="1" applyNumberFormat="1" applyFont="1" applyFill="1" applyBorder="1"/>
    <xf numFmtId="165" fontId="0" fillId="0" borderId="0" xfId="0" applyNumberFormat="1"/>
    <xf numFmtId="165" fontId="0" fillId="0" borderId="7" xfId="0" applyNumberFormat="1" applyBorder="1"/>
    <xf numFmtId="0" fontId="0" fillId="5" borderId="15" xfId="0" applyFill="1" applyBorder="1"/>
    <xf numFmtId="165" fontId="4" fillId="5" borderId="13" xfId="0" applyNumberFormat="1" applyFont="1" applyFill="1" applyBorder="1" applyAlignment="1">
      <alignment horizontal="center" vertical="center" wrapText="1"/>
    </xf>
    <xf numFmtId="0" fontId="0" fillId="5" borderId="3" xfId="0" applyFill="1" applyBorder="1"/>
    <xf numFmtId="165" fontId="9" fillId="5" borderId="5" xfId="0" applyNumberFormat="1" applyFont="1" applyFill="1" applyBorder="1" applyAlignment="1">
      <alignment horizontal="center"/>
    </xf>
    <xf numFmtId="165" fontId="0" fillId="5" borderId="5" xfId="0" applyNumberFormat="1" applyFill="1" applyBorder="1"/>
    <xf numFmtId="0" fontId="0" fillId="4" borderId="13" xfId="0" applyFill="1" applyBorder="1"/>
    <xf numFmtId="0" fontId="11" fillId="4" borderId="5" xfId="0" applyFont="1" applyFill="1" applyBorder="1" applyAlignment="1">
      <alignment horizontal="center"/>
    </xf>
    <xf numFmtId="0" fontId="0" fillId="6" borderId="18" xfId="0" applyFill="1" applyBorder="1"/>
    <xf numFmtId="0" fontId="0" fillId="6" borderId="20" xfId="0" applyFill="1" applyBorder="1"/>
    <xf numFmtId="0" fontId="0" fillId="6" borderId="23" xfId="0" applyFill="1" applyBorder="1"/>
    <xf numFmtId="0" fontId="0" fillId="6" borderId="16" xfId="0" applyFill="1" applyBorder="1"/>
    <xf numFmtId="0" fontId="0" fillId="6" borderId="19" xfId="0" applyFill="1" applyBorder="1"/>
    <xf numFmtId="0" fontId="0" fillId="6" borderId="21" xfId="0" applyFill="1" applyBorder="1"/>
    <xf numFmtId="0" fontId="4" fillId="4" borderId="1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0" borderId="1" xfId="0" applyFont="1" applyBorder="1"/>
    <xf numFmtId="0" fontId="5" fillId="0" borderId="6" xfId="0" applyFont="1" applyBorder="1"/>
    <xf numFmtId="0" fontId="5" fillId="0" borderId="1" xfId="0" applyFont="1" applyBorder="1"/>
    <xf numFmtId="0" fontId="4" fillId="5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0" borderId="6" xfId="0" applyFont="1" applyBorder="1"/>
    <xf numFmtId="0" fontId="3" fillId="2" borderId="8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164" fontId="3" fillId="2" borderId="9" xfId="0" applyNumberFormat="1" applyFont="1" applyFill="1" applyBorder="1" applyAlignment="1">
      <alignment horizontal="center"/>
    </xf>
    <xf numFmtId="164" fontId="3" fillId="2" borderId="10" xfId="0" applyNumberFormat="1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</cellXfs>
  <cellStyles count="3">
    <cellStyle name="Normal" xfId="0" builtinId="0"/>
    <cellStyle name="S10" xfId="2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P50"/>
  <sheetViews>
    <sheetView tabSelected="1" topLeftCell="A34" zoomScaleNormal="100" workbookViewId="0">
      <selection activeCell="W43" sqref="W43"/>
    </sheetView>
  </sheetViews>
  <sheetFormatPr defaultRowHeight="15" x14ac:dyDescent="0.25"/>
  <cols>
    <col min="3" max="3" width="0.7109375" customWidth="1"/>
    <col min="7" max="8" width="11.7109375" customWidth="1"/>
    <col min="9" max="9" width="6" style="53" bestFit="1" customWidth="1"/>
    <col min="10" max="10" width="0.7109375" customWidth="1"/>
    <col min="11" max="11" width="12.85546875" customWidth="1"/>
    <col min="14" max="14" width="9.28515625" customWidth="1"/>
    <col min="15" max="15" width="11.7109375" bestFit="1" customWidth="1"/>
    <col min="16" max="16" width="6" bestFit="1" customWidth="1"/>
  </cols>
  <sheetData>
    <row r="2" spans="3:16" ht="15.75" thickBot="1" x14ac:dyDescent="0.3">
      <c r="C2" s="33"/>
      <c r="D2" s="33"/>
      <c r="E2" s="33"/>
      <c r="F2" s="33"/>
      <c r="G2" s="33"/>
      <c r="H2" s="33"/>
      <c r="I2" s="48"/>
      <c r="J2" s="33"/>
      <c r="K2" s="33"/>
      <c r="L2" s="33"/>
      <c r="M2" s="33"/>
      <c r="N2" s="33"/>
      <c r="O2" s="33"/>
      <c r="P2" s="33"/>
    </row>
    <row r="3" spans="3:16" x14ac:dyDescent="0.25">
      <c r="C3" s="65"/>
      <c r="D3" s="70" t="s">
        <v>49</v>
      </c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62"/>
    </row>
    <row r="4" spans="3:16" x14ac:dyDescent="0.25">
      <c r="C4" s="66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63"/>
    </row>
    <row r="5" spans="3:16" ht="27" customHeight="1" thickBot="1" x14ac:dyDescent="0.3">
      <c r="C5" s="67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64"/>
    </row>
    <row r="6" spans="3:16" ht="27.75" customHeight="1" x14ac:dyDescent="0.25">
      <c r="C6" s="55"/>
      <c r="D6" s="73" t="s">
        <v>0</v>
      </c>
      <c r="E6" s="73"/>
      <c r="F6" s="73"/>
      <c r="G6" s="73"/>
      <c r="H6" s="73"/>
      <c r="I6" s="56"/>
      <c r="J6" s="22"/>
      <c r="K6" s="68" t="s">
        <v>7</v>
      </c>
      <c r="L6" s="69"/>
      <c r="M6" s="69"/>
      <c r="N6" s="69"/>
      <c r="O6" s="69"/>
      <c r="P6" s="60"/>
    </row>
    <row r="7" spans="3:16" x14ac:dyDescent="0.25">
      <c r="C7" s="7"/>
      <c r="D7" s="74" t="s">
        <v>1</v>
      </c>
      <c r="E7" s="74"/>
      <c r="F7" s="74"/>
      <c r="G7" s="1"/>
      <c r="H7" s="2">
        <v>0</v>
      </c>
      <c r="I7" s="49"/>
      <c r="J7" s="12"/>
      <c r="K7" s="76" t="s">
        <v>8</v>
      </c>
      <c r="L7" s="74"/>
      <c r="M7" s="74"/>
      <c r="N7" s="3"/>
      <c r="O7" s="2">
        <v>0</v>
      </c>
      <c r="P7" s="14"/>
    </row>
    <row r="8" spans="3:16" x14ac:dyDescent="0.25">
      <c r="C8" s="7"/>
      <c r="D8" s="74" t="s">
        <v>2</v>
      </c>
      <c r="E8" s="74"/>
      <c r="F8" s="74"/>
      <c r="G8" s="1"/>
      <c r="H8" s="2">
        <v>0</v>
      </c>
      <c r="I8" s="49"/>
      <c r="J8" s="12"/>
      <c r="K8" s="76" t="s">
        <v>9</v>
      </c>
      <c r="L8" s="74"/>
      <c r="M8" s="74"/>
      <c r="N8" s="3"/>
      <c r="O8" s="2">
        <v>0</v>
      </c>
      <c r="P8" s="14"/>
    </row>
    <row r="9" spans="3:16" x14ac:dyDescent="0.25">
      <c r="C9" s="7"/>
      <c r="D9" s="74" t="s">
        <v>3</v>
      </c>
      <c r="E9" s="74"/>
      <c r="F9" s="74"/>
      <c r="G9" s="4"/>
      <c r="H9" s="2">
        <v>0</v>
      </c>
      <c r="I9" s="49"/>
      <c r="J9" s="12"/>
      <c r="K9" s="76" t="s">
        <v>10</v>
      </c>
      <c r="L9" s="74"/>
      <c r="M9" s="74"/>
      <c r="N9" s="3"/>
      <c r="O9" s="2">
        <v>0</v>
      </c>
      <c r="P9" s="14"/>
    </row>
    <row r="10" spans="3:16" x14ac:dyDescent="0.25">
      <c r="C10" s="7"/>
      <c r="D10" s="74" t="s">
        <v>4</v>
      </c>
      <c r="E10" s="74"/>
      <c r="F10" s="74"/>
      <c r="G10" s="1"/>
      <c r="H10" s="2">
        <v>0</v>
      </c>
      <c r="I10" s="49"/>
      <c r="J10" s="12"/>
      <c r="K10" s="76" t="s">
        <v>11</v>
      </c>
      <c r="L10" s="74"/>
      <c r="M10" s="74"/>
      <c r="N10" s="3"/>
      <c r="O10" s="2">
        <v>0</v>
      </c>
      <c r="P10" s="14"/>
    </row>
    <row r="11" spans="3:16" x14ac:dyDescent="0.25">
      <c r="C11" s="7"/>
      <c r="D11" s="74" t="s">
        <v>5</v>
      </c>
      <c r="E11" s="74"/>
      <c r="F11" s="74"/>
      <c r="G11" s="1"/>
      <c r="H11" s="2">
        <v>0</v>
      </c>
      <c r="I11" s="49"/>
      <c r="J11" s="12"/>
      <c r="K11" s="76" t="s">
        <v>12</v>
      </c>
      <c r="L11" s="74"/>
      <c r="M11" s="74"/>
      <c r="N11" s="3"/>
      <c r="O11" s="2">
        <v>0</v>
      </c>
      <c r="P11" s="14"/>
    </row>
    <row r="12" spans="3:16" x14ac:dyDescent="0.25">
      <c r="C12" s="7"/>
      <c r="D12" s="75" t="s">
        <v>6</v>
      </c>
      <c r="E12" s="75"/>
      <c r="F12" s="75"/>
      <c r="G12" s="75"/>
      <c r="H12" s="5">
        <f>SUM(H7:H11)</f>
        <v>0</v>
      </c>
      <c r="I12" s="49"/>
      <c r="J12" s="12"/>
      <c r="K12" s="77" t="s">
        <v>6</v>
      </c>
      <c r="L12" s="75"/>
      <c r="M12" s="75"/>
      <c r="N12" s="75"/>
      <c r="O12" s="5">
        <f>SUM(O7:O11)</f>
        <v>0</v>
      </c>
      <c r="P12" s="14"/>
    </row>
    <row r="13" spans="3:16" ht="15.75" thickBot="1" x14ac:dyDescent="0.3">
      <c r="C13" s="9"/>
      <c r="D13" s="10"/>
      <c r="E13" s="10"/>
      <c r="F13" s="10"/>
      <c r="G13" s="10"/>
      <c r="H13" s="10"/>
      <c r="I13" s="50"/>
      <c r="J13" s="13"/>
      <c r="K13" s="9"/>
      <c r="L13" s="10"/>
      <c r="M13" s="10"/>
      <c r="N13" s="10"/>
      <c r="O13" s="10"/>
      <c r="P13" s="11"/>
    </row>
    <row r="14" spans="3:16" x14ac:dyDescent="0.25">
      <c r="C14" s="57"/>
      <c r="D14" s="81" t="s">
        <v>13</v>
      </c>
      <c r="E14" s="81"/>
      <c r="F14" s="81"/>
      <c r="G14" s="81"/>
      <c r="H14" s="81"/>
      <c r="I14" s="58" t="s">
        <v>17</v>
      </c>
      <c r="J14" s="13"/>
      <c r="K14" s="82" t="s">
        <v>14</v>
      </c>
      <c r="L14" s="83"/>
      <c r="M14" s="83"/>
      <c r="N14" s="83"/>
      <c r="O14" s="83"/>
      <c r="P14" s="61" t="s">
        <v>17</v>
      </c>
    </row>
    <row r="15" spans="3:16" ht="15" customHeight="1" x14ac:dyDescent="0.25">
      <c r="C15" s="7"/>
      <c r="D15" s="3" t="s">
        <v>22</v>
      </c>
      <c r="E15" s="3"/>
      <c r="F15" s="3"/>
      <c r="G15" s="3"/>
      <c r="H15" s="2">
        <v>519901.62</v>
      </c>
      <c r="I15" s="51">
        <f>H15/H40</f>
        <v>0.13372603893870461</v>
      </c>
      <c r="J15" s="17"/>
      <c r="K15" s="19" t="s">
        <v>42</v>
      </c>
      <c r="L15" s="3"/>
      <c r="M15" s="3"/>
      <c r="N15" s="3"/>
      <c r="O15" s="2">
        <v>0</v>
      </c>
      <c r="P15" s="30"/>
    </row>
    <row r="16" spans="3:16" ht="15" customHeight="1" x14ac:dyDescent="0.25">
      <c r="C16" s="7"/>
      <c r="D16" s="3" t="s">
        <v>23</v>
      </c>
      <c r="E16" s="3"/>
      <c r="F16" s="3"/>
      <c r="G16" s="3"/>
      <c r="H16" s="2">
        <v>134616.84</v>
      </c>
      <c r="I16" s="51">
        <f>H16/H40</f>
        <v>3.4625352365021234E-2</v>
      </c>
      <c r="J16" s="17"/>
      <c r="K16" s="19" t="s">
        <v>43</v>
      </c>
      <c r="L16" s="3"/>
      <c r="M16" s="3"/>
      <c r="N16" s="3"/>
      <c r="O16" s="2">
        <v>0</v>
      </c>
      <c r="P16" s="30"/>
    </row>
    <row r="17" spans="3:16" ht="15" customHeight="1" x14ac:dyDescent="0.25">
      <c r="C17" s="7"/>
      <c r="D17" s="3" t="s">
        <v>24</v>
      </c>
      <c r="E17" s="3"/>
      <c r="F17" s="3"/>
      <c r="G17" s="3"/>
      <c r="H17" s="2">
        <v>83706.820000000007</v>
      </c>
      <c r="I17" s="51">
        <f>H17/H40</f>
        <v>2.1530576247781531E-2</v>
      </c>
      <c r="J17" s="17"/>
      <c r="K17" s="19" t="s">
        <v>44</v>
      </c>
      <c r="L17" s="3"/>
      <c r="M17" s="3"/>
      <c r="N17" s="3"/>
      <c r="O17" s="2">
        <v>3520977.77</v>
      </c>
      <c r="P17" s="25">
        <v>0.99</v>
      </c>
    </row>
    <row r="18" spans="3:16" ht="15" customHeight="1" x14ac:dyDescent="0.25">
      <c r="C18" s="7"/>
      <c r="D18" s="3" t="s">
        <v>25</v>
      </c>
      <c r="E18" s="3"/>
      <c r="F18" s="3"/>
      <c r="G18" s="3"/>
      <c r="H18" s="2">
        <v>16257.52</v>
      </c>
      <c r="I18" s="51">
        <f>H18/H40</f>
        <v>4.181663739702848E-3</v>
      </c>
      <c r="J18" s="17"/>
      <c r="K18" s="19" t="s">
        <v>46</v>
      </c>
      <c r="L18" s="3"/>
      <c r="M18" s="3"/>
      <c r="N18" s="3"/>
      <c r="O18" s="2">
        <v>65541.740000000005</v>
      </c>
      <c r="P18" s="25">
        <v>0.01</v>
      </c>
    </row>
    <row r="19" spans="3:16" ht="15" customHeight="1" x14ac:dyDescent="0.25">
      <c r="C19" s="7"/>
      <c r="D19" s="3" t="s">
        <v>39</v>
      </c>
      <c r="E19" s="3"/>
      <c r="F19" s="3"/>
      <c r="G19" s="3"/>
      <c r="H19" s="2">
        <v>195651.9</v>
      </c>
      <c r="I19" s="51">
        <f>H19/H40</f>
        <v>5.0324431760438715E-2</v>
      </c>
      <c r="J19" s="17"/>
      <c r="K19" s="19" t="s">
        <v>41</v>
      </c>
      <c r="L19" s="3"/>
      <c r="M19" s="3"/>
      <c r="N19" s="3"/>
      <c r="O19" s="2" t="s">
        <v>41</v>
      </c>
      <c r="P19" s="30"/>
    </row>
    <row r="20" spans="3:16" ht="15" customHeight="1" x14ac:dyDescent="0.25">
      <c r="C20" s="7"/>
      <c r="D20" s="3" t="s">
        <v>26</v>
      </c>
      <c r="E20" s="3"/>
      <c r="F20" s="3"/>
      <c r="G20" s="3"/>
      <c r="H20" s="2">
        <v>5991</v>
      </c>
      <c r="I20" s="51">
        <f>H20/H40</f>
        <v>1.5409698074835376E-3</v>
      </c>
      <c r="J20" s="17"/>
      <c r="K20" s="19" t="s">
        <v>41</v>
      </c>
      <c r="L20" s="3"/>
      <c r="M20" s="3"/>
      <c r="N20" s="3"/>
      <c r="O20" s="2" t="s">
        <v>41</v>
      </c>
      <c r="P20" s="30"/>
    </row>
    <row r="21" spans="3:16" ht="15" customHeight="1" x14ac:dyDescent="0.25">
      <c r="C21" s="7"/>
      <c r="D21" s="3" t="s">
        <v>27</v>
      </c>
      <c r="E21" s="3"/>
      <c r="F21" s="3"/>
      <c r="G21" s="3"/>
      <c r="H21" s="2">
        <v>21865.4</v>
      </c>
      <c r="I21" s="51">
        <f>H21/H40</f>
        <v>5.6240896726006588E-3</v>
      </c>
      <c r="J21" s="17"/>
      <c r="K21" s="19" t="s">
        <v>41</v>
      </c>
      <c r="L21" s="3"/>
      <c r="M21" s="3"/>
      <c r="N21" s="3"/>
      <c r="O21" s="2" t="s">
        <v>41</v>
      </c>
      <c r="P21" s="30"/>
    </row>
    <row r="22" spans="3:16" ht="15" customHeight="1" x14ac:dyDescent="0.25">
      <c r="C22" s="7"/>
      <c r="D22" s="3" t="s">
        <v>54</v>
      </c>
      <c r="E22" s="3"/>
      <c r="F22" s="3"/>
      <c r="G22" s="3"/>
      <c r="H22" s="2">
        <v>203783.51</v>
      </c>
      <c r="I22" s="51">
        <f>H22/H40</f>
        <v>5.2415996690539077E-2</v>
      </c>
      <c r="J22" s="17"/>
      <c r="K22" s="19" t="s">
        <v>41</v>
      </c>
      <c r="L22" s="3"/>
      <c r="M22" s="3"/>
      <c r="N22" s="3"/>
      <c r="O22" s="2" t="s">
        <v>41</v>
      </c>
      <c r="P22" s="30"/>
    </row>
    <row r="23" spans="3:16" ht="15" customHeight="1" x14ac:dyDescent="0.25">
      <c r="C23" s="7"/>
      <c r="D23" s="3" t="s">
        <v>29</v>
      </c>
      <c r="E23" s="3"/>
      <c r="F23" s="3"/>
      <c r="G23" s="3"/>
      <c r="H23" s="2">
        <v>1760.7</v>
      </c>
      <c r="I23" s="51">
        <f>H23/H40</f>
        <v>4.5287690536409029E-4</v>
      </c>
      <c r="J23" s="17"/>
      <c r="K23" s="19" t="s">
        <v>41</v>
      </c>
      <c r="L23" s="3"/>
      <c r="M23" s="3"/>
      <c r="N23" s="3"/>
      <c r="O23" s="2" t="s">
        <v>41</v>
      </c>
      <c r="P23" s="30"/>
    </row>
    <row r="24" spans="3:16" ht="15" customHeight="1" x14ac:dyDescent="0.25">
      <c r="C24" s="7"/>
      <c r="D24" s="3" t="s">
        <v>45</v>
      </c>
      <c r="E24" s="3"/>
      <c r="F24" s="3"/>
      <c r="G24" s="3"/>
      <c r="H24" s="2">
        <v>54623.69</v>
      </c>
      <c r="I24" s="51">
        <f>H24/H40</f>
        <v>1.4049984487287672E-2</v>
      </c>
      <c r="J24" s="17"/>
      <c r="K24" s="19" t="s">
        <v>41</v>
      </c>
      <c r="L24" s="3"/>
      <c r="M24" s="3"/>
      <c r="N24" s="3"/>
      <c r="O24" s="2" t="s">
        <v>41</v>
      </c>
      <c r="P24" s="30"/>
    </row>
    <row r="25" spans="3:16" ht="15" customHeight="1" x14ac:dyDescent="0.25">
      <c r="C25" s="7"/>
      <c r="D25" s="3" t="s">
        <v>30</v>
      </c>
      <c r="E25" s="3"/>
      <c r="F25" s="3"/>
      <c r="G25" s="3"/>
      <c r="H25" s="2">
        <v>13345.73</v>
      </c>
      <c r="I25" s="51">
        <f>H25/H40</f>
        <v>3.4327102301497702E-3</v>
      </c>
      <c r="J25" s="17"/>
      <c r="K25" s="19" t="s">
        <v>41</v>
      </c>
      <c r="L25" s="3"/>
      <c r="M25" s="3"/>
      <c r="N25" s="3"/>
      <c r="O25" s="2" t="s">
        <v>41</v>
      </c>
      <c r="P25" s="30"/>
    </row>
    <row r="26" spans="3:16" ht="15" customHeight="1" x14ac:dyDescent="0.25">
      <c r="C26" s="7"/>
      <c r="D26" s="3" t="s">
        <v>31</v>
      </c>
      <c r="E26" s="3"/>
      <c r="F26" s="3"/>
      <c r="G26" s="3"/>
      <c r="H26" s="2">
        <v>17686</v>
      </c>
      <c r="I26" s="51">
        <f>H26/H40</f>
        <v>4.5490889693129439E-3</v>
      </c>
      <c r="J26" s="17"/>
      <c r="K26" s="19" t="s">
        <v>41</v>
      </c>
      <c r="L26" s="3"/>
      <c r="M26" s="3"/>
      <c r="N26" s="3"/>
      <c r="O26" s="2" t="s">
        <v>41</v>
      </c>
      <c r="P26" s="30"/>
    </row>
    <row r="27" spans="3:16" ht="15" customHeight="1" x14ac:dyDescent="0.25">
      <c r="C27" s="7"/>
      <c r="D27" s="3" t="s">
        <v>48</v>
      </c>
      <c r="E27" s="3"/>
      <c r="F27" s="3"/>
      <c r="G27" s="3"/>
      <c r="H27" s="2">
        <v>2442</v>
      </c>
      <c r="I27" s="51">
        <f>H27/H40</f>
        <v>6.2811688697626421E-4</v>
      </c>
      <c r="J27" s="17"/>
      <c r="K27" s="19"/>
      <c r="L27" s="3"/>
      <c r="M27" s="3"/>
      <c r="N27" s="3"/>
      <c r="O27" s="2" t="s">
        <v>41</v>
      </c>
      <c r="P27" s="27"/>
    </row>
    <row r="28" spans="3:16" ht="15" customHeight="1" x14ac:dyDescent="0.25">
      <c r="C28" s="7"/>
      <c r="D28" s="3" t="s">
        <v>55</v>
      </c>
      <c r="E28" s="3"/>
      <c r="F28" s="3"/>
      <c r="G28" s="3"/>
      <c r="H28" s="2">
        <v>676666.66</v>
      </c>
      <c r="I28" s="51">
        <f>H28/H40</f>
        <v>0.17404822113014998</v>
      </c>
      <c r="J28" s="17"/>
      <c r="K28" s="19"/>
      <c r="L28" s="3"/>
      <c r="M28" s="3"/>
      <c r="N28" s="3"/>
      <c r="O28" s="2"/>
      <c r="P28" s="27"/>
    </row>
    <row r="29" spans="3:16" ht="15" customHeight="1" x14ac:dyDescent="0.25">
      <c r="C29" s="7"/>
      <c r="D29" s="3" t="s">
        <v>52</v>
      </c>
      <c r="E29" s="3"/>
      <c r="F29" s="3"/>
      <c r="G29" s="3"/>
      <c r="H29" s="2">
        <v>10574.94</v>
      </c>
      <c r="I29" s="51">
        <f>H29/H40</f>
        <v>2.7200239118594497E-3</v>
      </c>
      <c r="J29" s="17"/>
      <c r="K29" s="19"/>
      <c r="L29" s="3"/>
      <c r="M29" s="3"/>
      <c r="N29" s="3"/>
      <c r="O29" s="2"/>
      <c r="P29" s="27"/>
    </row>
    <row r="30" spans="3:16" ht="15" customHeight="1" x14ac:dyDescent="0.25">
      <c r="C30" s="7"/>
      <c r="D30" s="3" t="s">
        <v>34</v>
      </c>
      <c r="E30" s="3"/>
      <c r="F30" s="3"/>
      <c r="G30" s="3"/>
      <c r="H30" s="2">
        <v>368010</v>
      </c>
      <c r="I30" s="51">
        <f>H30/H40</f>
        <v>9.4657369195796481E-2</v>
      </c>
      <c r="J30" s="17"/>
      <c r="K30" s="19"/>
      <c r="L30" s="3"/>
      <c r="M30" s="3"/>
      <c r="N30" s="3"/>
      <c r="O30" s="2"/>
      <c r="P30" s="27"/>
    </row>
    <row r="31" spans="3:16" ht="15" customHeight="1" x14ac:dyDescent="0.25">
      <c r="C31" s="7"/>
      <c r="D31" s="3" t="s">
        <v>50</v>
      </c>
      <c r="E31" s="3"/>
      <c r="F31" s="3"/>
      <c r="G31" s="3"/>
      <c r="H31" s="2">
        <v>730513.86</v>
      </c>
      <c r="I31" s="51">
        <f>H31/H40</f>
        <v>0.18789848142351126</v>
      </c>
      <c r="J31" s="17"/>
      <c r="K31" s="19"/>
      <c r="L31" s="3"/>
      <c r="M31" s="3"/>
      <c r="N31" s="3"/>
      <c r="O31" s="2"/>
      <c r="P31" s="27"/>
    </row>
    <row r="32" spans="3:16" ht="15" customHeight="1" x14ac:dyDescent="0.25">
      <c r="C32" s="7"/>
      <c r="D32" s="3" t="s">
        <v>36</v>
      </c>
      <c r="E32" s="3"/>
      <c r="F32" s="3"/>
      <c r="G32" s="3"/>
      <c r="H32" s="2">
        <v>456</v>
      </c>
      <c r="I32" s="51">
        <f>H32/H40</f>
        <v>1.172896398284916E-4</v>
      </c>
      <c r="J32" s="17"/>
      <c r="K32" s="19"/>
      <c r="L32" s="3"/>
      <c r="M32" s="3"/>
      <c r="N32" s="3"/>
      <c r="O32" s="2"/>
      <c r="P32" s="27"/>
    </row>
    <row r="33" spans="3:16" ht="15" customHeight="1" x14ac:dyDescent="0.25">
      <c r="C33" s="7"/>
      <c r="D33" s="3" t="s">
        <v>53</v>
      </c>
      <c r="E33" s="3"/>
      <c r="F33" s="3"/>
      <c r="G33" s="3"/>
      <c r="H33" s="2">
        <v>1753.62</v>
      </c>
      <c r="I33" s="51">
        <f>H33/H40</f>
        <v>4.5105582937727943E-4</v>
      </c>
      <c r="J33" s="17"/>
      <c r="K33" s="19"/>
      <c r="L33" s="3"/>
      <c r="M33" s="3"/>
      <c r="N33" s="3"/>
      <c r="O33" s="2"/>
      <c r="P33" s="27"/>
    </row>
    <row r="34" spans="3:16" ht="15" customHeight="1" x14ac:dyDescent="0.25">
      <c r="C34" s="7"/>
      <c r="D34" s="3" t="s">
        <v>47</v>
      </c>
      <c r="E34" s="3"/>
      <c r="F34" s="3"/>
      <c r="G34" s="3"/>
      <c r="H34" s="2">
        <v>391.9</v>
      </c>
      <c r="I34" s="51">
        <f>H34/H40</f>
        <v>1.0080221458067074E-4</v>
      </c>
      <c r="J34" s="17"/>
      <c r="K34" s="19"/>
      <c r="L34" s="3"/>
      <c r="M34" s="3"/>
      <c r="N34" s="3"/>
      <c r="O34" s="2"/>
      <c r="P34" s="27"/>
    </row>
    <row r="35" spans="3:16" ht="15" customHeight="1" x14ac:dyDescent="0.25">
      <c r="C35" s="7"/>
      <c r="D35" s="3" t="s">
        <v>40</v>
      </c>
      <c r="E35" s="3"/>
      <c r="F35" s="3"/>
      <c r="G35" s="3"/>
      <c r="H35" s="2">
        <v>145098.98000000001</v>
      </c>
      <c r="I35" s="51">
        <f>H35/H40</f>
        <v>3.7321506806319092E-2</v>
      </c>
      <c r="J35" s="17"/>
      <c r="K35" s="19"/>
      <c r="L35" s="3"/>
      <c r="M35" s="3"/>
      <c r="N35" s="3"/>
      <c r="O35" s="2"/>
      <c r="P35" s="27"/>
    </row>
    <row r="36" spans="3:16" ht="15" customHeight="1" x14ac:dyDescent="0.25">
      <c r="C36" s="7"/>
      <c r="D36" s="3" t="s">
        <v>56</v>
      </c>
      <c r="E36" s="3"/>
      <c r="F36" s="3"/>
      <c r="G36" s="3"/>
      <c r="H36" s="2">
        <v>64180.800000000003</v>
      </c>
      <c r="I36" s="51">
        <f>H36/H40</f>
        <v>1.6508208148913277E-2</v>
      </c>
      <c r="J36" s="17"/>
      <c r="K36" s="19"/>
      <c r="L36" s="3"/>
      <c r="M36" s="3"/>
      <c r="N36" s="3"/>
      <c r="O36" s="2"/>
      <c r="P36" s="27"/>
    </row>
    <row r="37" spans="3:16" x14ac:dyDescent="0.25">
      <c r="C37" s="7"/>
      <c r="D37" s="3" t="s">
        <v>51</v>
      </c>
      <c r="E37" s="3"/>
      <c r="F37" s="3"/>
      <c r="G37" s="3"/>
      <c r="H37" s="2">
        <v>11894.8</v>
      </c>
      <c r="I37" s="51">
        <f>H37/H40</f>
        <v>3.0595105434911003E-3</v>
      </c>
      <c r="J37" s="17"/>
      <c r="K37" s="19"/>
      <c r="L37" s="3"/>
      <c r="M37" s="3"/>
      <c r="N37" s="3"/>
      <c r="O37" s="2"/>
      <c r="P37" s="27"/>
    </row>
    <row r="38" spans="3:16" x14ac:dyDescent="0.25">
      <c r="C38" s="7"/>
      <c r="D38" s="3" t="s">
        <v>57</v>
      </c>
      <c r="E38" s="3"/>
      <c r="F38" s="3"/>
      <c r="G38" s="3"/>
      <c r="H38" s="2">
        <v>2542.09</v>
      </c>
      <c r="I38" s="51">
        <f>H38/H40</f>
        <v>6.5386144849037336E-4</v>
      </c>
      <c r="J38" s="17"/>
      <c r="K38" s="19"/>
      <c r="L38" s="3"/>
      <c r="M38" s="3"/>
      <c r="N38" s="3"/>
      <c r="O38" s="2"/>
      <c r="P38" s="27"/>
    </row>
    <row r="39" spans="3:16" x14ac:dyDescent="0.25">
      <c r="C39" s="7"/>
      <c r="D39" s="3" t="s">
        <v>58</v>
      </c>
      <c r="E39" s="3"/>
      <c r="F39" s="3"/>
      <c r="G39" s="3"/>
      <c r="H39" s="23">
        <v>604095.03</v>
      </c>
      <c r="I39" s="51">
        <f>H39/H40</f>
        <v>0.15538177300631981</v>
      </c>
      <c r="J39" s="17"/>
      <c r="K39" s="19"/>
      <c r="L39" s="3"/>
      <c r="M39" s="3"/>
      <c r="N39" s="3"/>
      <c r="O39" s="2"/>
      <c r="P39" s="27"/>
    </row>
    <row r="40" spans="3:16" ht="15.75" thickBot="1" x14ac:dyDescent="0.3">
      <c r="C40" s="9"/>
      <c r="D40" s="15" t="s">
        <v>15</v>
      </c>
      <c r="E40" s="15"/>
      <c r="F40" s="15"/>
      <c r="G40" s="15"/>
      <c r="H40" s="16">
        <f>SUM(H15:H39)</f>
        <v>3887811.4099999992</v>
      </c>
      <c r="I40" s="52">
        <v>1</v>
      </c>
      <c r="J40" s="18"/>
      <c r="K40" s="20" t="s">
        <v>16</v>
      </c>
      <c r="L40" s="15"/>
      <c r="M40" s="15"/>
      <c r="N40" s="15"/>
      <c r="O40" s="16">
        <f>SUM(O15:O27)</f>
        <v>3586519.5100000002</v>
      </c>
      <c r="P40" s="28">
        <v>1</v>
      </c>
    </row>
    <row r="41" spans="3:16" ht="15.75" thickBot="1" x14ac:dyDescent="0.3"/>
    <row r="42" spans="3:16" x14ac:dyDescent="0.25">
      <c r="C42" s="84" t="s">
        <v>18</v>
      </c>
      <c r="D42" s="85"/>
      <c r="E42" s="85"/>
      <c r="F42" s="85"/>
      <c r="G42" s="85"/>
      <c r="H42" s="85"/>
      <c r="I42" s="59"/>
      <c r="K42" s="86" t="s">
        <v>19</v>
      </c>
      <c r="L42" s="87"/>
      <c r="M42" s="87"/>
      <c r="N42" s="87"/>
      <c r="O42" s="87"/>
      <c r="P42" s="88"/>
    </row>
    <row r="43" spans="3:16" x14ac:dyDescent="0.25">
      <c r="C43" s="7"/>
      <c r="D43" s="74" t="s">
        <v>8</v>
      </c>
      <c r="E43" s="74"/>
      <c r="F43" s="74"/>
      <c r="G43" s="1"/>
      <c r="H43" s="23">
        <v>300</v>
      </c>
      <c r="I43" s="54"/>
      <c r="K43" s="89" t="s">
        <v>1</v>
      </c>
      <c r="L43" s="78"/>
      <c r="M43" s="78"/>
      <c r="N43" s="1"/>
      <c r="O43" s="2">
        <v>89625.29</v>
      </c>
      <c r="P43" s="14"/>
    </row>
    <row r="44" spans="3:16" x14ac:dyDescent="0.25">
      <c r="C44" s="7"/>
      <c r="D44" s="78" t="s">
        <v>9</v>
      </c>
      <c r="E44" s="78"/>
      <c r="F44" s="78"/>
      <c r="G44" s="1"/>
      <c r="H44" s="23">
        <v>28525.18</v>
      </c>
      <c r="I44" s="54"/>
      <c r="K44" s="89" t="s">
        <v>2</v>
      </c>
      <c r="L44" s="78"/>
      <c r="M44" s="78"/>
      <c r="N44" s="1"/>
      <c r="O44" s="2">
        <v>2528.87</v>
      </c>
      <c r="P44" s="14"/>
    </row>
    <row r="45" spans="3:16" x14ac:dyDescent="0.25">
      <c r="C45" s="7"/>
      <c r="D45" s="78" t="s">
        <v>10</v>
      </c>
      <c r="E45" s="78"/>
      <c r="F45" s="78"/>
      <c r="G45" s="1"/>
      <c r="H45" s="23">
        <v>8728.39</v>
      </c>
      <c r="I45" s="54"/>
      <c r="K45" s="89" t="s">
        <v>20</v>
      </c>
      <c r="L45" s="78"/>
      <c r="M45" s="78"/>
      <c r="N45" s="1"/>
      <c r="O45" s="2">
        <v>11611.24</v>
      </c>
      <c r="P45" s="14"/>
    </row>
    <row r="46" spans="3:16" x14ac:dyDescent="0.25">
      <c r="C46" s="7"/>
      <c r="D46" s="78" t="s">
        <v>11</v>
      </c>
      <c r="E46" s="78"/>
      <c r="F46" s="78"/>
      <c r="G46" s="1"/>
      <c r="H46" s="23">
        <v>44516.3</v>
      </c>
      <c r="I46" s="54"/>
      <c r="K46" s="89" t="s">
        <v>4</v>
      </c>
      <c r="L46" s="78"/>
      <c r="M46" s="78"/>
      <c r="N46" s="1"/>
      <c r="O46" s="2">
        <v>0</v>
      </c>
      <c r="P46" s="14"/>
    </row>
    <row r="47" spans="3:16" x14ac:dyDescent="0.25">
      <c r="C47" s="7"/>
      <c r="D47" s="78" t="s">
        <v>12</v>
      </c>
      <c r="E47" s="78"/>
      <c r="F47" s="78"/>
      <c r="G47" s="1"/>
      <c r="H47" s="23">
        <v>1.0000000000000001E-5</v>
      </c>
      <c r="I47" s="54"/>
      <c r="K47" s="89" t="s">
        <v>5</v>
      </c>
      <c r="L47" s="78"/>
      <c r="M47" s="78"/>
      <c r="N47" s="46"/>
      <c r="O47" s="2">
        <v>279596.37</v>
      </c>
      <c r="P47" s="14"/>
    </row>
    <row r="48" spans="3:16" x14ac:dyDescent="0.25">
      <c r="C48" s="7"/>
      <c r="D48" s="80" t="s">
        <v>6</v>
      </c>
      <c r="E48" s="80"/>
      <c r="F48" s="80"/>
      <c r="G48" s="43"/>
      <c r="H48" s="44">
        <f>SUM(H43:H47)</f>
        <v>82069.870009999999</v>
      </c>
      <c r="I48" s="54"/>
      <c r="K48" s="79" t="s">
        <v>6</v>
      </c>
      <c r="L48" s="80"/>
      <c r="M48" s="80"/>
      <c r="N48" s="43"/>
      <c r="O48" s="45">
        <f>SUM(O43:O47)</f>
        <v>383361.77</v>
      </c>
      <c r="P48" s="14"/>
    </row>
    <row r="49" spans="3:16" x14ac:dyDescent="0.25">
      <c r="C49" s="7"/>
      <c r="D49" s="1"/>
      <c r="E49" s="1"/>
      <c r="F49" s="1"/>
      <c r="G49" s="1"/>
      <c r="H49" s="1"/>
      <c r="I49" s="54"/>
      <c r="K49" s="7"/>
      <c r="L49" s="1"/>
      <c r="M49" s="1"/>
      <c r="N49" s="1"/>
      <c r="O49" s="1"/>
      <c r="P49" s="14"/>
    </row>
    <row r="50" spans="3:16" ht="19.5" thickBot="1" x14ac:dyDescent="0.35">
      <c r="C50" s="90" t="s">
        <v>21</v>
      </c>
      <c r="D50" s="91"/>
      <c r="E50" s="91"/>
      <c r="F50" s="91"/>
      <c r="G50" s="91"/>
      <c r="H50" s="92">
        <f>H40+H48+H12</f>
        <v>3969881.2800099994</v>
      </c>
      <c r="I50" s="93"/>
      <c r="J50" s="47"/>
      <c r="K50" s="90" t="s">
        <v>21</v>
      </c>
      <c r="L50" s="91"/>
      <c r="M50" s="91"/>
      <c r="N50" s="91"/>
      <c r="O50" s="92">
        <f>O40+O48+O12</f>
        <v>3969881.2800000003</v>
      </c>
      <c r="P50" s="93"/>
    </row>
  </sheetData>
  <mergeCells count="35">
    <mergeCell ref="C50:G50"/>
    <mergeCell ref="K50:N50"/>
    <mergeCell ref="H50:I50"/>
    <mergeCell ref="O50:P50"/>
    <mergeCell ref="D46:F46"/>
    <mergeCell ref="D47:F47"/>
    <mergeCell ref="D48:F48"/>
    <mergeCell ref="K47:M47"/>
    <mergeCell ref="D44:F44"/>
    <mergeCell ref="K48:M48"/>
    <mergeCell ref="D14:H14"/>
    <mergeCell ref="K14:O14"/>
    <mergeCell ref="C42:H42"/>
    <mergeCell ref="D43:F43"/>
    <mergeCell ref="D45:F45"/>
    <mergeCell ref="K42:P42"/>
    <mergeCell ref="K43:M43"/>
    <mergeCell ref="K44:M44"/>
    <mergeCell ref="K45:M45"/>
    <mergeCell ref="K46:M46"/>
    <mergeCell ref="D10:F10"/>
    <mergeCell ref="D11:F11"/>
    <mergeCell ref="D12:G12"/>
    <mergeCell ref="K7:M7"/>
    <mergeCell ref="K8:M8"/>
    <mergeCell ref="K9:M9"/>
    <mergeCell ref="K10:M10"/>
    <mergeCell ref="K11:M11"/>
    <mergeCell ref="D9:F9"/>
    <mergeCell ref="K12:N12"/>
    <mergeCell ref="K6:O6"/>
    <mergeCell ref="D3:O5"/>
    <mergeCell ref="D6:H6"/>
    <mergeCell ref="D7:F7"/>
    <mergeCell ref="D8:F8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50"/>
  <sheetViews>
    <sheetView topLeftCell="A19" workbookViewId="0">
      <selection activeCell="S43" sqref="S43"/>
    </sheetView>
  </sheetViews>
  <sheetFormatPr defaultRowHeight="15" x14ac:dyDescent="0.25"/>
  <cols>
    <col min="3" max="3" width="0.7109375" customWidth="1"/>
    <col min="7" max="8" width="11.7109375" customWidth="1"/>
    <col min="9" max="9" width="6" bestFit="1" customWidth="1"/>
    <col min="10" max="10" width="0.7109375" customWidth="1"/>
    <col min="11" max="11" width="12.85546875" customWidth="1"/>
    <col min="14" max="14" width="9.28515625" customWidth="1"/>
    <col min="15" max="15" width="11.7109375" bestFit="1" customWidth="1"/>
    <col min="16" max="16" width="6" bestFit="1" customWidth="1"/>
  </cols>
  <sheetData>
    <row r="2" spans="3:16" ht="15.75" thickBot="1" x14ac:dyDescent="0.3"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3:16" x14ac:dyDescent="0.25">
      <c r="C3" s="34"/>
      <c r="D3" s="94" t="s">
        <v>49</v>
      </c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35"/>
    </row>
    <row r="4" spans="3:16" x14ac:dyDescent="0.25">
      <c r="C4" s="36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37"/>
    </row>
    <row r="5" spans="3:16" ht="27" customHeight="1" thickBot="1" x14ac:dyDescent="0.3">
      <c r="C5" s="38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39"/>
    </row>
    <row r="6" spans="3:16" ht="27.75" customHeight="1" x14ac:dyDescent="0.25">
      <c r="C6" s="31"/>
      <c r="D6" s="97" t="s">
        <v>0</v>
      </c>
      <c r="E6" s="97"/>
      <c r="F6" s="97"/>
      <c r="G6" s="97"/>
      <c r="H6" s="97"/>
      <c r="I6" s="21"/>
      <c r="J6" s="22"/>
      <c r="K6" s="98" t="s">
        <v>7</v>
      </c>
      <c r="L6" s="97"/>
      <c r="M6" s="97"/>
      <c r="N6" s="97"/>
      <c r="O6" s="97"/>
      <c r="P6" s="32"/>
    </row>
    <row r="7" spans="3:16" x14ac:dyDescent="0.25">
      <c r="C7" s="7"/>
      <c r="D7" s="74" t="s">
        <v>1</v>
      </c>
      <c r="E7" s="74"/>
      <c r="F7" s="74"/>
      <c r="G7" s="1"/>
      <c r="H7" s="2">
        <v>0</v>
      </c>
      <c r="I7" s="8"/>
      <c r="J7" s="12"/>
      <c r="K7" s="76" t="s">
        <v>8</v>
      </c>
      <c r="L7" s="74"/>
      <c r="M7" s="74"/>
      <c r="N7" s="40"/>
      <c r="O7" s="2">
        <v>0</v>
      </c>
      <c r="P7" s="14"/>
    </row>
    <row r="8" spans="3:16" x14ac:dyDescent="0.25">
      <c r="C8" s="7"/>
      <c r="D8" s="74" t="s">
        <v>2</v>
      </c>
      <c r="E8" s="74"/>
      <c r="F8" s="74"/>
      <c r="G8" s="1"/>
      <c r="H8" s="2">
        <v>0</v>
      </c>
      <c r="I8" s="8"/>
      <c r="J8" s="12"/>
      <c r="K8" s="76" t="s">
        <v>9</v>
      </c>
      <c r="L8" s="74"/>
      <c r="M8" s="74"/>
      <c r="N8" s="40"/>
      <c r="O8" s="2">
        <v>0</v>
      </c>
      <c r="P8" s="14"/>
    </row>
    <row r="9" spans="3:16" x14ac:dyDescent="0.25">
      <c r="C9" s="7"/>
      <c r="D9" s="74" t="s">
        <v>3</v>
      </c>
      <c r="E9" s="74"/>
      <c r="F9" s="74"/>
      <c r="G9" s="4"/>
      <c r="H9" s="2">
        <v>0</v>
      </c>
      <c r="I9" s="8"/>
      <c r="J9" s="12"/>
      <c r="K9" s="76" t="s">
        <v>10</v>
      </c>
      <c r="L9" s="74"/>
      <c r="M9" s="74"/>
      <c r="N9" s="40"/>
      <c r="O9" s="2">
        <v>0</v>
      </c>
      <c r="P9" s="14"/>
    </row>
    <row r="10" spans="3:16" x14ac:dyDescent="0.25">
      <c r="C10" s="7"/>
      <c r="D10" s="74" t="s">
        <v>4</v>
      </c>
      <c r="E10" s="74"/>
      <c r="F10" s="74"/>
      <c r="G10" s="1"/>
      <c r="H10" s="2">
        <v>0</v>
      </c>
      <c r="I10" s="8"/>
      <c r="J10" s="12"/>
      <c r="K10" s="76" t="s">
        <v>11</v>
      </c>
      <c r="L10" s="74"/>
      <c r="M10" s="74"/>
      <c r="N10" s="40"/>
      <c r="O10" s="2">
        <v>0</v>
      </c>
      <c r="P10" s="14"/>
    </row>
    <row r="11" spans="3:16" x14ac:dyDescent="0.25">
      <c r="C11" s="7"/>
      <c r="D11" s="74" t="s">
        <v>5</v>
      </c>
      <c r="E11" s="74"/>
      <c r="F11" s="74"/>
      <c r="G11" s="1"/>
      <c r="H11" s="2">
        <v>0</v>
      </c>
      <c r="I11" s="8"/>
      <c r="J11" s="12"/>
      <c r="K11" s="76" t="s">
        <v>12</v>
      </c>
      <c r="L11" s="74"/>
      <c r="M11" s="74"/>
      <c r="N11" s="40"/>
      <c r="O11" s="2">
        <v>0</v>
      </c>
      <c r="P11" s="14"/>
    </row>
    <row r="12" spans="3:16" x14ac:dyDescent="0.25">
      <c r="C12" s="7"/>
      <c r="D12" s="75" t="s">
        <v>6</v>
      </c>
      <c r="E12" s="75"/>
      <c r="F12" s="75"/>
      <c r="G12" s="75"/>
      <c r="H12" s="5">
        <f>SUM(H7:H11)</f>
        <v>0</v>
      </c>
      <c r="I12" s="8"/>
      <c r="J12" s="12"/>
      <c r="K12" s="77" t="s">
        <v>6</v>
      </c>
      <c r="L12" s="75"/>
      <c r="M12" s="75"/>
      <c r="N12" s="75"/>
      <c r="O12" s="5">
        <f>SUM(O7:O11)</f>
        <v>0</v>
      </c>
      <c r="P12" s="14"/>
    </row>
    <row r="13" spans="3:16" ht="15.75" thickBot="1" x14ac:dyDescent="0.3">
      <c r="C13" s="9"/>
      <c r="D13" s="10"/>
      <c r="E13" s="10"/>
      <c r="F13" s="10"/>
      <c r="G13" s="10"/>
      <c r="H13" s="10"/>
      <c r="I13" s="11"/>
      <c r="J13" s="13"/>
      <c r="K13" s="9"/>
      <c r="L13" s="10"/>
      <c r="M13" s="10"/>
      <c r="N13" s="10"/>
      <c r="O13" s="10"/>
      <c r="P13" s="11"/>
    </row>
    <row r="14" spans="3:16" x14ac:dyDescent="0.25">
      <c r="C14" s="6"/>
      <c r="D14" s="99" t="s">
        <v>13</v>
      </c>
      <c r="E14" s="99"/>
      <c r="F14" s="99"/>
      <c r="G14" s="99"/>
      <c r="H14" s="99"/>
      <c r="I14" s="24" t="s">
        <v>17</v>
      </c>
      <c r="J14" s="13"/>
      <c r="K14" s="100" t="s">
        <v>14</v>
      </c>
      <c r="L14" s="99"/>
      <c r="M14" s="99"/>
      <c r="N14" s="99"/>
      <c r="O14" s="99"/>
      <c r="P14" s="29" t="s">
        <v>17</v>
      </c>
    </row>
    <row r="15" spans="3:16" ht="15" customHeight="1" x14ac:dyDescent="0.25">
      <c r="C15" s="7"/>
      <c r="D15" s="40" t="s">
        <v>22</v>
      </c>
      <c r="E15" s="40"/>
      <c r="F15" s="40"/>
      <c r="G15" s="40"/>
      <c r="H15" s="2">
        <v>1</v>
      </c>
      <c r="I15" s="25">
        <f>H15/H40</f>
        <v>4.5454545454545456E-2</v>
      </c>
      <c r="J15" s="17"/>
      <c r="K15" s="41" t="s">
        <v>42</v>
      </c>
      <c r="L15" s="40"/>
      <c r="M15" s="40"/>
      <c r="N15" s="40"/>
      <c r="O15" s="2">
        <v>1</v>
      </c>
      <c r="P15" s="30"/>
    </row>
    <row r="16" spans="3:16" ht="15" customHeight="1" x14ac:dyDescent="0.25">
      <c r="C16" s="7"/>
      <c r="D16" s="40" t="s">
        <v>23</v>
      </c>
      <c r="E16" s="40"/>
      <c r="F16" s="40"/>
      <c r="G16" s="40"/>
      <c r="H16" s="2">
        <v>1</v>
      </c>
      <c r="I16" s="25">
        <f>H16/H40</f>
        <v>4.5454545454545456E-2</v>
      </c>
      <c r="J16" s="17"/>
      <c r="K16" s="41" t="s">
        <v>43</v>
      </c>
      <c r="L16" s="40"/>
      <c r="M16" s="40"/>
      <c r="N16" s="40"/>
      <c r="O16" s="2">
        <v>1</v>
      </c>
      <c r="P16" s="30"/>
    </row>
    <row r="17" spans="3:16" ht="15" customHeight="1" x14ac:dyDescent="0.25">
      <c r="C17" s="7"/>
      <c r="D17" s="40" t="s">
        <v>24</v>
      </c>
      <c r="E17" s="40"/>
      <c r="F17" s="40"/>
      <c r="G17" s="40"/>
      <c r="H17" s="2">
        <v>1</v>
      </c>
      <c r="I17" s="25">
        <f>H17/H40</f>
        <v>4.5454545454545456E-2</v>
      </c>
      <c r="J17" s="17"/>
      <c r="K17" s="41" t="s">
        <v>44</v>
      </c>
      <c r="L17" s="40"/>
      <c r="M17" s="40"/>
      <c r="N17" s="40"/>
      <c r="O17" s="2">
        <v>1</v>
      </c>
      <c r="P17" s="25">
        <v>0.99</v>
      </c>
    </row>
    <row r="18" spans="3:16" ht="15" customHeight="1" x14ac:dyDescent="0.25">
      <c r="C18" s="7"/>
      <c r="D18" s="40" t="s">
        <v>25</v>
      </c>
      <c r="E18" s="40"/>
      <c r="F18" s="40"/>
      <c r="G18" s="40"/>
      <c r="H18" s="2">
        <v>1</v>
      </c>
      <c r="I18" s="25">
        <f>H18/H40</f>
        <v>4.5454545454545456E-2</v>
      </c>
      <c r="J18" s="17"/>
      <c r="K18" s="41" t="s">
        <v>46</v>
      </c>
      <c r="L18" s="40"/>
      <c r="M18" s="40"/>
      <c r="N18" s="40"/>
      <c r="O18" s="2">
        <v>1</v>
      </c>
      <c r="P18" s="25">
        <v>0.01</v>
      </c>
    </row>
    <row r="19" spans="3:16" ht="15" customHeight="1" x14ac:dyDescent="0.25">
      <c r="C19" s="7"/>
      <c r="D19" s="40" t="s">
        <v>39</v>
      </c>
      <c r="E19" s="40"/>
      <c r="F19" s="40"/>
      <c r="G19" s="40"/>
      <c r="H19" s="2">
        <v>1</v>
      </c>
      <c r="I19" s="25">
        <f>H19/H40</f>
        <v>4.5454545454545456E-2</v>
      </c>
      <c r="J19" s="17"/>
      <c r="K19" s="41" t="s">
        <v>41</v>
      </c>
      <c r="L19" s="40"/>
      <c r="M19" s="40"/>
      <c r="N19" s="40"/>
      <c r="O19" s="2" t="s">
        <v>41</v>
      </c>
      <c r="P19" s="30"/>
    </row>
    <row r="20" spans="3:16" ht="15" customHeight="1" x14ac:dyDescent="0.25">
      <c r="C20" s="7"/>
      <c r="D20" s="40" t="s">
        <v>26</v>
      </c>
      <c r="E20" s="40"/>
      <c r="F20" s="40"/>
      <c r="G20" s="40"/>
      <c r="H20" s="2">
        <v>1</v>
      </c>
      <c r="I20" s="25">
        <f>H20/H40</f>
        <v>4.5454545454545456E-2</v>
      </c>
      <c r="J20" s="17"/>
      <c r="K20" s="41" t="s">
        <v>41</v>
      </c>
      <c r="L20" s="40"/>
      <c r="M20" s="40"/>
      <c r="N20" s="40"/>
      <c r="O20" s="2" t="s">
        <v>41</v>
      </c>
      <c r="P20" s="30"/>
    </row>
    <row r="21" spans="3:16" ht="15" customHeight="1" x14ac:dyDescent="0.25">
      <c r="C21" s="7"/>
      <c r="D21" s="40" t="s">
        <v>27</v>
      </c>
      <c r="E21" s="40"/>
      <c r="F21" s="40"/>
      <c r="G21" s="40"/>
      <c r="H21" s="2">
        <v>1</v>
      </c>
      <c r="I21" s="25">
        <f>H21/H40</f>
        <v>4.5454545454545456E-2</v>
      </c>
      <c r="J21" s="17"/>
      <c r="K21" s="41" t="s">
        <v>41</v>
      </c>
      <c r="L21" s="40"/>
      <c r="M21" s="40"/>
      <c r="N21" s="40"/>
      <c r="O21" s="2" t="s">
        <v>41</v>
      </c>
      <c r="P21" s="30"/>
    </row>
    <row r="22" spans="3:16" ht="15" customHeight="1" x14ac:dyDescent="0.25">
      <c r="C22" s="7"/>
      <c r="D22" s="40" t="s">
        <v>28</v>
      </c>
      <c r="E22" s="40"/>
      <c r="F22" s="40"/>
      <c r="G22" s="40"/>
      <c r="H22" s="2">
        <v>1</v>
      </c>
      <c r="I22" s="25">
        <f>H22/H40</f>
        <v>4.5454545454545456E-2</v>
      </c>
      <c r="J22" s="17"/>
      <c r="K22" s="41" t="s">
        <v>41</v>
      </c>
      <c r="L22" s="40"/>
      <c r="M22" s="40"/>
      <c r="N22" s="40"/>
      <c r="O22" s="2" t="s">
        <v>41</v>
      </c>
      <c r="P22" s="30"/>
    </row>
    <row r="23" spans="3:16" ht="15" customHeight="1" x14ac:dyDescent="0.25">
      <c r="C23" s="7"/>
      <c r="D23" s="40" t="s">
        <v>29</v>
      </c>
      <c r="E23" s="40"/>
      <c r="F23" s="40"/>
      <c r="G23" s="40"/>
      <c r="H23" s="2">
        <v>1</v>
      </c>
      <c r="I23" s="25">
        <f>H23/H40</f>
        <v>4.5454545454545456E-2</v>
      </c>
      <c r="J23" s="17"/>
      <c r="K23" s="41" t="s">
        <v>41</v>
      </c>
      <c r="L23" s="40"/>
      <c r="M23" s="40"/>
      <c r="N23" s="40"/>
      <c r="O23" s="2" t="s">
        <v>41</v>
      </c>
      <c r="P23" s="30"/>
    </row>
    <row r="24" spans="3:16" ht="15" customHeight="1" x14ac:dyDescent="0.25">
      <c r="C24" s="7"/>
      <c r="D24" s="40" t="s">
        <v>45</v>
      </c>
      <c r="E24" s="40"/>
      <c r="F24" s="40"/>
      <c r="G24" s="40"/>
      <c r="H24" s="2">
        <v>1</v>
      </c>
      <c r="I24" s="25">
        <f>H24/H40</f>
        <v>4.5454545454545456E-2</v>
      </c>
      <c r="J24" s="17"/>
      <c r="K24" s="41" t="s">
        <v>41</v>
      </c>
      <c r="L24" s="40"/>
      <c r="M24" s="40"/>
      <c r="N24" s="40"/>
      <c r="O24" s="2" t="s">
        <v>41</v>
      </c>
      <c r="P24" s="30"/>
    </row>
    <row r="25" spans="3:16" ht="15" customHeight="1" x14ac:dyDescent="0.25">
      <c r="C25" s="7"/>
      <c r="D25" s="40" t="s">
        <v>30</v>
      </c>
      <c r="E25" s="40"/>
      <c r="F25" s="40"/>
      <c r="G25" s="40"/>
      <c r="H25" s="2">
        <v>1</v>
      </c>
      <c r="I25" s="25">
        <f>H25/H40</f>
        <v>4.5454545454545456E-2</v>
      </c>
      <c r="J25" s="17"/>
      <c r="K25" s="41" t="s">
        <v>41</v>
      </c>
      <c r="L25" s="40"/>
      <c r="M25" s="40"/>
      <c r="N25" s="40"/>
      <c r="O25" s="2" t="s">
        <v>41</v>
      </c>
      <c r="P25" s="30"/>
    </row>
    <row r="26" spans="3:16" ht="15" customHeight="1" x14ac:dyDescent="0.25">
      <c r="C26" s="7"/>
      <c r="D26" s="40" t="s">
        <v>31</v>
      </c>
      <c r="E26" s="40"/>
      <c r="F26" s="40"/>
      <c r="G26" s="40"/>
      <c r="H26" s="2">
        <v>1</v>
      </c>
      <c r="I26" s="25">
        <f>H26/H40</f>
        <v>4.5454545454545456E-2</v>
      </c>
      <c r="J26" s="17"/>
      <c r="K26" s="41" t="s">
        <v>41</v>
      </c>
      <c r="L26" s="40"/>
      <c r="M26" s="40"/>
      <c r="N26" s="40"/>
      <c r="O26" s="2" t="s">
        <v>41</v>
      </c>
      <c r="P26" s="30"/>
    </row>
    <row r="27" spans="3:16" ht="15" customHeight="1" x14ac:dyDescent="0.25">
      <c r="C27" s="7"/>
      <c r="D27" s="40" t="s">
        <v>48</v>
      </c>
      <c r="E27" s="40"/>
      <c r="F27" s="40"/>
      <c r="G27" s="40"/>
      <c r="H27" s="2">
        <v>1</v>
      </c>
      <c r="I27" s="25">
        <f>H27/H40</f>
        <v>4.5454545454545456E-2</v>
      </c>
      <c r="J27" s="17"/>
      <c r="K27" s="41"/>
      <c r="L27" s="40"/>
      <c r="M27" s="40"/>
      <c r="N27" s="40"/>
      <c r="O27" s="2" t="s">
        <v>41</v>
      </c>
      <c r="P27" s="27"/>
    </row>
    <row r="28" spans="3:16" ht="15" customHeight="1" x14ac:dyDescent="0.25">
      <c r="C28" s="7"/>
      <c r="D28" s="40" t="s">
        <v>32</v>
      </c>
      <c r="E28" s="40"/>
      <c r="F28" s="40"/>
      <c r="G28" s="40"/>
      <c r="H28" s="2">
        <v>1</v>
      </c>
      <c r="I28" s="25">
        <f>H28/H40</f>
        <v>4.5454545454545456E-2</v>
      </c>
      <c r="J28" s="17"/>
      <c r="K28" s="41"/>
      <c r="L28" s="40"/>
      <c r="M28" s="40"/>
      <c r="N28" s="40"/>
      <c r="O28" s="2"/>
      <c r="P28" s="27"/>
    </row>
    <row r="29" spans="3:16" ht="15" customHeight="1" x14ac:dyDescent="0.25">
      <c r="C29" s="7"/>
      <c r="D29" s="40" t="s">
        <v>33</v>
      </c>
      <c r="E29" s="40"/>
      <c r="F29" s="40"/>
      <c r="G29" s="40"/>
      <c r="H29" s="2">
        <v>1</v>
      </c>
      <c r="I29" s="25">
        <f>H29/H40</f>
        <v>4.5454545454545456E-2</v>
      </c>
      <c r="J29" s="17"/>
      <c r="K29" s="41"/>
      <c r="L29" s="40"/>
      <c r="M29" s="40"/>
      <c r="N29" s="40"/>
      <c r="O29" s="2"/>
      <c r="P29" s="27"/>
    </row>
    <row r="30" spans="3:16" ht="15" customHeight="1" x14ac:dyDescent="0.25">
      <c r="C30" s="7"/>
      <c r="D30" s="40" t="s">
        <v>34</v>
      </c>
      <c r="E30" s="40"/>
      <c r="F30" s="40"/>
      <c r="G30" s="40"/>
      <c r="H30" s="2">
        <v>1</v>
      </c>
      <c r="I30" s="25">
        <f>H30/H40</f>
        <v>4.5454545454545456E-2</v>
      </c>
      <c r="J30" s="17"/>
      <c r="K30" s="41"/>
      <c r="L30" s="40"/>
      <c r="M30" s="40"/>
      <c r="N30" s="40"/>
      <c r="O30" s="2"/>
      <c r="P30" s="27"/>
    </row>
    <row r="31" spans="3:16" ht="15" customHeight="1" x14ac:dyDescent="0.25">
      <c r="C31" s="7"/>
      <c r="D31" s="40" t="s">
        <v>35</v>
      </c>
      <c r="E31" s="40"/>
      <c r="F31" s="40"/>
      <c r="G31" s="40"/>
      <c r="H31" s="2">
        <v>1</v>
      </c>
      <c r="I31" s="25">
        <f>H31/H40</f>
        <v>4.5454545454545456E-2</v>
      </c>
      <c r="J31" s="17"/>
      <c r="K31" s="41"/>
      <c r="L31" s="40"/>
      <c r="M31" s="40"/>
      <c r="N31" s="40"/>
      <c r="O31" s="2"/>
      <c r="P31" s="27"/>
    </row>
    <row r="32" spans="3:16" ht="15" customHeight="1" x14ac:dyDescent="0.25">
      <c r="C32" s="7"/>
      <c r="D32" s="40" t="s">
        <v>36</v>
      </c>
      <c r="E32" s="40"/>
      <c r="F32" s="40"/>
      <c r="G32" s="40"/>
      <c r="H32" s="2">
        <v>1</v>
      </c>
      <c r="I32" s="25">
        <f>H32/H40</f>
        <v>4.5454545454545456E-2</v>
      </c>
      <c r="J32" s="17"/>
      <c r="K32" s="41"/>
      <c r="L32" s="40"/>
      <c r="M32" s="40"/>
      <c r="N32" s="40"/>
      <c r="O32" s="2"/>
      <c r="P32" s="27"/>
    </row>
    <row r="33" spans="3:16" ht="15" customHeight="1" x14ac:dyDescent="0.25">
      <c r="C33" s="7"/>
      <c r="D33" s="40" t="s">
        <v>37</v>
      </c>
      <c r="E33" s="40"/>
      <c r="F33" s="40"/>
      <c r="G33" s="40"/>
      <c r="H33" s="2">
        <v>1</v>
      </c>
      <c r="I33" s="25">
        <f>H33/H40</f>
        <v>4.5454545454545456E-2</v>
      </c>
      <c r="J33" s="17"/>
      <c r="K33" s="41"/>
      <c r="L33" s="40"/>
      <c r="M33" s="40"/>
      <c r="N33" s="40"/>
      <c r="O33" s="2"/>
      <c r="P33" s="27"/>
    </row>
    <row r="34" spans="3:16" ht="15" customHeight="1" x14ac:dyDescent="0.25">
      <c r="C34" s="7"/>
      <c r="D34" s="40" t="s">
        <v>47</v>
      </c>
      <c r="E34" s="40"/>
      <c r="F34" s="40"/>
      <c r="G34" s="40"/>
      <c r="H34" s="2">
        <v>1</v>
      </c>
      <c r="I34" s="25">
        <f>H34/H40</f>
        <v>4.5454545454545456E-2</v>
      </c>
      <c r="J34" s="17"/>
      <c r="K34" s="41"/>
      <c r="L34" s="40"/>
      <c r="M34" s="40"/>
      <c r="N34" s="40"/>
      <c r="O34" s="2"/>
      <c r="P34" s="27"/>
    </row>
    <row r="35" spans="3:16" ht="15" customHeight="1" x14ac:dyDescent="0.25">
      <c r="C35" s="7"/>
      <c r="D35" s="40" t="s">
        <v>40</v>
      </c>
      <c r="E35" s="40"/>
      <c r="F35" s="40"/>
      <c r="G35" s="40"/>
      <c r="H35" s="2">
        <v>1</v>
      </c>
      <c r="I35" s="25">
        <f>H35/H40</f>
        <v>4.5454545454545456E-2</v>
      </c>
      <c r="J35" s="17"/>
      <c r="K35" s="41"/>
      <c r="L35" s="40"/>
      <c r="M35" s="40"/>
      <c r="N35" s="40"/>
      <c r="O35" s="2"/>
      <c r="P35" s="27"/>
    </row>
    <row r="36" spans="3:16" ht="15" customHeight="1" x14ac:dyDescent="0.25">
      <c r="C36" s="7"/>
      <c r="D36" s="40" t="s">
        <v>38</v>
      </c>
      <c r="E36" s="40"/>
      <c r="F36" s="40"/>
      <c r="G36" s="40"/>
      <c r="H36" s="2">
        <v>1</v>
      </c>
      <c r="I36" s="25">
        <f>H36/H40</f>
        <v>4.5454545454545456E-2</v>
      </c>
      <c r="J36" s="17"/>
      <c r="K36" s="41"/>
      <c r="L36" s="40"/>
      <c r="M36" s="40"/>
      <c r="N36" s="40"/>
      <c r="O36" s="2"/>
      <c r="P36" s="27"/>
    </row>
    <row r="37" spans="3:16" x14ac:dyDescent="0.25">
      <c r="C37" s="7"/>
      <c r="D37" s="40" t="s">
        <v>41</v>
      </c>
      <c r="E37" s="40" t="s">
        <v>41</v>
      </c>
      <c r="F37" s="40" t="s">
        <v>41</v>
      </c>
      <c r="G37" s="40"/>
      <c r="H37" s="2" t="s">
        <v>41</v>
      </c>
      <c r="I37" s="26"/>
      <c r="J37" s="17"/>
      <c r="K37" s="41"/>
      <c r="L37" s="40"/>
      <c r="M37" s="40"/>
      <c r="N37" s="40"/>
      <c r="O37" s="2"/>
      <c r="P37" s="27"/>
    </row>
    <row r="38" spans="3:16" x14ac:dyDescent="0.25">
      <c r="C38" s="7"/>
      <c r="D38" s="40"/>
      <c r="E38" s="40" t="s">
        <v>41</v>
      </c>
      <c r="F38" s="40"/>
      <c r="G38" s="40"/>
      <c r="H38" s="2" t="s">
        <v>41</v>
      </c>
      <c r="I38" s="26"/>
      <c r="J38" s="17"/>
      <c r="K38" s="41"/>
      <c r="L38" s="40"/>
      <c r="M38" s="40"/>
      <c r="N38" s="40"/>
      <c r="O38" s="2"/>
      <c r="P38" s="27"/>
    </row>
    <row r="39" spans="3:16" x14ac:dyDescent="0.25">
      <c r="C39" s="7"/>
      <c r="D39" s="40"/>
      <c r="E39" s="40"/>
      <c r="F39" s="40"/>
      <c r="G39" s="40"/>
      <c r="H39" s="40"/>
      <c r="I39" s="27"/>
      <c r="J39" s="17"/>
      <c r="K39" s="41"/>
      <c r="L39" s="40"/>
      <c r="M39" s="40"/>
      <c r="N39" s="40"/>
      <c r="O39" s="2"/>
      <c r="P39" s="27"/>
    </row>
    <row r="40" spans="3:16" ht="15.75" thickBot="1" x14ac:dyDescent="0.3">
      <c r="C40" s="9"/>
      <c r="D40" s="15" t="s">
        <v>15</v>
      </c>
      <c r="E40" s="15"/>
      <c r="F40" s="15"/>
      <c r="G40" s="15"/>
      <c r="H40" s="16">
        <f>SUM(H15:H39)</f>
        <v>22</v>
      </c>
      <c r="I40" s="28">
        <v>1</v>
      </c>
      <c r="J40" s="18"/>
      <c r="K40" s="20" t="s">
        <v>16</v>
      </c>
      <c r="L40" s="15"/>
      <c r="M40" s="15"/>
      <c r="N40" s="15"/>
      <c r="O40" s="16">
        <f>SUM(O15:O27)</f>
        <v>4</v>
      </c>
      <c r="P40" s="28">
        <v>1</v>
      </c>
    </row>
    <row r="41" spans="3:16" ht="15.75" thickBot="1" x14ac:dyDescent="0.3"/>
    <row r="42" spans="3:16" x14ac:dyDescent="0.25">
      <c r="C42" s="101" t="s">
        <v>18</v>
      </c>
      <c r="D42" s="102"/>
      <c r="E42" s="102"/>
      <c r="F42" s="102"/>
      <c r="G42" s="102"/>
      <c r="H42" s="102"/>
      <c r="I42" s="42"/>
      <c r="K42" s="101" t="s">
        <v>19</v>
      </c>
      <c r="L42" s="102"/>
      <c r="M42" s="102"/>
      <c r="N42" s="102"/>
      <c r="O42" s="102"/>
      <c r="P42" s="103"/>
    </row>
    <row r="43" spans="3:16" x14ac:dyDescent="0.25">
      <c r="C43" s="7"/>
      <c r="D43" s="74" t="s">
        <v>8</v>
      </c>
      <c r="E43" s="74"/>
      <c r="F43" s="74"/>
      <c r="G43" s="1"/>
      <c r="H43" s="23">
        <v>1</v>
      </c>
      <c r="I43" s="14"/>
      <c r="K43" s="89" t="s">
        <v>1</v>
      </c>
      <c r="L43" s="78"/>
      <c r="M43" s="78"/>
      <c r="N43" s="1"/>
      <c r="O43" s="2">
        <v>1</v>
      </c>
      <c r="P43" s="14"/>
    </row>
    <row r="44" spans="3:16" x14ac:dyDescent="0.25">
      <c r="C44" s="7"/>
      <c r="D44" s="78" t="s">
        <v>9</v>
      </c>
      <c r="E44" s="78"/>
      <c r="F44" s="78"/>
      <c r="G44" s="1"/>
      <c r="H44" s="23">
        <v>1</v>
      </c>
      <c r="I44" s="14"/>
      <c r="K44" s="89" t="s">
        <v>2</v>
      </c>
      <c r="L44" s="78"/>
      <c r="M44" s="78"/>
      <c r="N44" s="1"/>
      <c r="O44" s="2">
        <v>1</v>
      </c>
      <c r="P44" s="14"/>
    </row>
    <row r="45" spans="3:16" x14ac:dyDescent="0.25">
      <c r="C45" s="7"/>
      <c r="D45" s="78" t="s">
        <v>10</v>
      </c>
      <c r="E45" s="78"/>
      <c r="F45" s="78"/>
      <c r="G45" s="1"/>
      <c r="H45" s="23">
        <v>1</v>
      </c>
      <c r="I45" s="14"/>
      <c r="K45" s="89" t="s">
        <v>20</v>
      </c>
      <c r="L45" s="78"/>
      <c r="M45" s="78"/>
      <c r="N45" s="1"/>
      <c r="O45" s="2">
        <v>1</v>
      </c>
      <c r="P45" s="14"/>
    </row>
    <row r="46" spans="3:16" x14ac:dyDescent="0.25">
      <c r="C46" s="7"/>
      <c r="D46" s="78" t="s">
        <v>11</v>
      </c>
      <c r="E46" s="78"/>
      <c r="F46" s="78"/>
      <c r="G46" s="1"/>
      <c r="H46" s="23">
        <v>1</v>
      </c>
      <c r="I46" s="14"/>
      <c r="K46" s="89" t="s">
        <v>4</v>
      </c>
      <c r="L46" s="78"/>
      <c r="M46" s="78"/>
      <c r="N46" s="1"/>
      <c r="O46" s="2">
        <v>1</v>
      </c>
      <c r="P46" s="14"/>
    </row>
    <row r="47" spans="3:16" x14ac:dyDescent="0.25">
      <c r="C47" s="7"/>
      <c r="D47" s="78" t="s">
        <v>12</v>
      </c>
      <c r="E47" s="78"/>
      <c r="F47" s="78"/>
      <c r="G47" s="1"/>
      <c r="H47" s="23">
        <v>1</v>
      </c>
      <c r="I47" s="14"/>
      <c r="K47" s="89" t="s">
        <v>5</v>
      </c>
      <c r="L47" s="78"/>
      <c r="M47" s="78"/>
      <c r="N47" s="46"/>
      <c r="O47" s="2">
        <v>1</v>
      </c>
      <c r="P47" s="14"/>
    </row>
    <row r="48" spans="3:16" x14ac:dyDescent="0.25">
      <c r="C48" s="7"/>
      <c r="D48" s="80" t="s">
        <v>6</v>
      </c>
      <c r="E48" s="80"/>
      <c r="F48" s="80"/>
      <c r="G48" s="43"/>
      <c r="H48" s="44">
        <f>SUM(H43:H47)</f>
        <v>5</v>
      </c>
      <c r="I48" s="14"/>
      <c r="K48" s="79" t="s">
        <v>6</v>
      </c>
      <c r="L48" s="80"/>
      <c r="M48" s="80"/>
      <c r="N48" s="43"/>
      <c r="O48" s="45">
        <f>SUM(O43:O47)</f>
        <v>5</v>
      </c>
      <c r="P48" s="14"/>
    </row>
    <row r="49" spans="3:16" x14ac:dyDescent="0.25">
      <c r="C49" s="7"/>
      <c r="D49" s="1"/>
      <c r="E49" s="1"/>
      <c r="F49" s="1"/>
      <c r="G49" s="1"/>
      <c r="H49" s="1"/>
      <c r="I49" s="14"/>
      <c r="K49" s="7"/>
      <c r="L49" s="1"/>
      <c r="M49" s="1"/>
      <c r="N49" s="1"/>
      <c r="O49" s="1"/>
      <c r="P49" s="14"/>
    </row>
    <row r="50" spans="3:16" ht="19.5" thickBot="1" x14ac:dyDescent="0.35">
      <c r="C50" s="90" t="s">
        <v>21</v>
      </c>
      <c r="D50" s="91"/>
      <c r="E50" s="91"/>
      <c r="F50" s="91"/>
      <c r="G50" s="91"/>
      <c r="H50" s="92">
        <f>H40+H48+H12</f>
        <v>27</v>
      </c>
      <c r="I50" s="93"/>
      <c r="J50" s="47"/>
      <c r="K50" s="90" t="s">
        <v>21</v>
      </c>
      <c r="L50" s="91"/>
      <c r="M50" s="91"/>
      <c r="N50" s="91"/>
      <c r="O50" s="92">
        <f>O40+O48+O12</f>
        <v>9</v>
      </c>
      <c r="P50" s="93"/>
    </row>
  </sheetData>
  <mergeCells count="35">
    <mergeCell ref="C50:G50"/>
    <mergeCell ref="H50:I50"/>
    <mergeCell ref="K50:N50"/>
    <mergeCell ref="O50:P50"/>
    <mergeCell ref="D46:F46"/>
    <mergeCell ref="K46:M46"/>
    <mergeCell ref="D47:F47"/>
    <mergeCell ref="K47:M47"/>
    <mergeCell ref="D48:F48"/>
    <mergeCell ref="K48:M48"/>
    <mergeCell ref="D43:F43"/>
    <mergeCell ref="K43:M43"/>
    <mergeCell ref="D44:F44"/>
    <mergeCell ref="K44:M44"/>
    <mergeCell ref="D45:F45"/>
    <mergeCell ref="K45:M45"/>
    <mergeCell ref="D12:G12"/>
    <mergeCell ref="K12:N12"/>
    <mergeCell ref="D14:H14"/>
    <mergeCell ref="K14:O14"/>
    <mergeCell ref="C42:H42"/>
    <mergeCell ref="K42:P42"/>
    <mergeCell ref="D9:F9"/>
    <mergeCell ref="K9:M9"/>
    <mergeCell ref="D10:F10"/>
    <mergeCell ref="K10:M10"/>
    <mergeCell ref="D11:F11"/>
    <mergeCell ref="K11:M11"/>
    <mergeCell ref="D8:F8"/>
    <mergeCell ref="K8:M8"/>
    <mergeCell ref="D3:O5"/>
    <mergeCell ref="D6:H6"/>
    <mergeCell ref="K6:O6"/>
    <mergeCell ref="D7:F7"/>
    <mergeCell ref="K7:M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GENEL MERKEZ Solo</vt:lpstr>
      <vt:lpstr>MERKEZ VE İL TŞK KONSOLİDE</vt:lpstr>
      <vt:lpstr>'GENEL MERKEZ Solo'!Yazdırma_Alanı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2022-01-31T14:09:02Z</dcterms:modified>
</cp:coreProperties>
</file>